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'F6d_EAEPED_CF'!$A$1:$G$9</definedName>
    <definedName name="_xlnm.Print_Titles" localSheetId="0">'F6d_EAEPED_CF'!$1:$9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<sst xmlns="http://schemas.openxmlformats.org/spreadsheetml/2006/main" count="80" uniqueCount="48">
  <si>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</si>
  <si>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</si>
  <si>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</si>
  <si>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</si>
  <si>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</si>
  <si>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</si>
  <si>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</si>
  <si>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</si>
  <si>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</si>
  <si>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</si>
  <si>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</si>
  <si>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</si>
  <si>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</si>
  <si>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</si>
  <si>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</si>
  <si>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</si>
  <si>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</si>
  <si>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</si>
  <si>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</si>
  <si>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</si>
  <si>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</si>
  <si>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</si>
  <si>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</si>
  <si>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</si>
  <si>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</si>
  <si>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</si>
  <si>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</si>
  <si>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</si>
  <si>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</si>
  <si>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</si>
  <si>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</si>
  <si>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</si>
  <si>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</si>
  <si>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</si>
  <si>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</si>
  <si>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</si>
  <si>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</si>
  <si>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</si>
  <si>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</si>
  <si>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</si>
  <si>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</si>
  <si>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</si>
  <si>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</si>
  <si>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</si>
  <si>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</si>
  <si>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</si>
  <si>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SEYBAPLAYA, CAMPECHE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</si>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</sst>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4" fontId="37" fillId="0" borderId="16" xfId="0" applyNumberFormat="1" applyFont="1" applyBorder="1" applyAlignment="1">
      <alignment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2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6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59" activePane="bottomLeft" state="frozen"/>
      <selection pane="topLeft" activeCell="A1" sqref="A1"/>
      <selection pane="bottomLeft" activeCell="A1" sqref="A1:G86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4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21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60188640</v>
      </c>
      <c r="C11" s="3">
        <f t="shared" si="0"/>
        <v>-21350251.900000002</v>
      </c>
      <c r="D11" s="3">
        <f t="shared" si="0"/>
        <v>38838388.099999994</v>
      </c>
      <c r="E11" s="3">
        <f t="shared" si="0"/>
        <v>33864186.25</v>
      </c>
      <c r="F11" s="3">
        <f t="shared" si="0"/>
        <v>33796316.53</v>
      </c>
      <c r="G11" s="3">
        <f t="shared" si="0"/>
        <v>4974201.849999994</v>
      </c>
    </row>
    <row r="12" spans="1:7" ht="12.75">
      <c r="A12" s="7" t="s">
        <v>12</v>
      </c>
      <c r="B12" s="3">
        <f>SUM(B13:B20)</f>
        <v>60188640</v>
      </c>
      <c r="C12" s="3">
        <f>SUM(C13:C20)</f>
        <v>-21350574.73</v>
      </c>
      <c r="D12" s="3">
        <f>SUM(D13:D20)</f>
        <v>38838065.269999996</v>
      </c>
      <c r="E12" s="3">
        <f>SUM(E13:E20)</f>
        <v>33863863.42</v>
      </c>
      <c r="F12" s="3">
        <f>SUM(F13:F20)</f>
        <v>33795993.7</v>
      </c>
      <c r="G12" s="3">
        <f>D12-E12</f>
        <v>4974201.849999994</v>
      </c>
    </row>
    <row r="13" spans="1:7" ht="12.75">
      <c r="A13" s="10" t="s">
        <v>13</v>
      </c>
      <c r="B13" s="4">
        <v>0</v>
      </c>
      <c r="C13" s="4">
        <v>689252</v>
      </c>
      <c r="D13" s="4">
        <f>B13+C13</f>
        <v>689252</v>
      </c>
      <c r="E13" s="4">
        <v>689252</v>
      </c>
      <c r="F13" s="4">
        <v>689252</v>
      </c>
      <c r="G13" s="4">
        <f aca="true" t="shared" si="1" ref="G13:G20">D13-E13</f>
        <v>0</v>
      </c>
    </row>
    <row r="14" spans="1:7" ht="12.75">
      <c r="A14" s="10" t="s">
        <v>14</v>
      </c>
      <c r="B14" s="4"/>
      <c r="C14" s="4"/>
      <c r="D14" s="4">
        <f aca="true" t="shared" si="2" ref="D14:D20">B14+C14</f>
        <v>0</v>
      </c>
      <c r="E14" s="4"/>
      <c r="F14" s="4"/>
      <c r="G14" s="4">
        <f t="shared" si="1"/>
        <v>0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>
        <v>60188640</v>
      </c>
      <c r="C17" s="4">
        <v>-22039826.73</v>
      </c>
      <c r="D17" s="4">
        <f t="shared" si="2"/>
        <v>38148813.269999996</v>
      </c>
      <c r="E17" s="4">
        <v>33174611.42</v>
      </c>
      <c r="F17" s="4">
        <v>33106741.7</v>
      </c>
      <c r="G17" s="4">
        <f t="shared" si="1"/>
        <v>4974201.849999994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0</v>
      </c>
      <c r="C22" s="3">
        <f>SUM(C23:C29)</f>
        <v>322.83</v>
      </c>
      <c r="D22" s="3">
        <f>SUM(D23:D29)</f>
        <v>322.83</v>
      </c>
      <c r="E22" s="3">
        <f>SUM(E23:E29)</f>
        <v>322.83</v>
      </c>
      <c r="F22" s="3">
        <f>SUM(F23:F29)</f>
        <v>322.83</v>
      </c>
      <c r="G22" s="3">
        <f aca="true" t="shared" si="3" ref="G22:G29">D22-E22</f>
        <v>0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>
        <v>0</v>
      </c>
      <c r="C29" s="4">
        <v>322.83</v>
      </c>
      <c r="D29" s="4">
        <f t="shared" si="4"/>
        <v>322.83</v>
      </c>
      <c r="E29" s="4">
        <v>322.83</v>
      </c>
      <c r="F29" s="4">
        <v>322.83</v>
      </c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28038953.36</v>
      </c>
      <c r="D48" s="3">
        <f>D49+D59+D68+D79</f>
        <v>28038953.36</v>
      </c>
      <c r="E48" s="3">
        <f>E49+E59+E68+E79</f>
        <v>27988579.59</v>
      </c>
      <c r="F48" s="3">
        <f>F49+F59+F68+F79</f>
        <v>25664409.240000002</v>
      </c>
      <c r="G48" s="3">
        <f aca="true" t="shared" si="7" ref="G48:G83">D48-E48</f>
        <v>50373.76999999955</v>
      </c>
    </row>
    <row r="49" spans="1:7" ht="12.75">
      <c r="A49" s="7" t="s">
        <v>12</v>
      </c>
      <c r="B49" s="3">
        <f>SUM(B50:B57)</f>
        <v>0</v>
      </c>
      <c r="C49" s="3">
        <f>SUM(C50:C57)</f>
        <v>25710451.45</v>
      </c>
      <c r="D49" s="3">
        <f>SUM(D50:D57)</f>
        <v>25710451.45</v>
      </c>
      <c r="E49" s="3">
        <f>SUM(E50:E57)</f>
        <v>25716190.68</v>
      </c>
      <c r="F49" s="3">
        <f>SUM(F50:F57)</f>
        <v>23392020.32</v>
      </c>
      <c r="G49" s="3">
        <f t="shared" si="7"/>
        <v>-5739.230000000447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>
        <v>0</v>
      </c>
      <c r="C54" s="4">
        <v>25710451.45</v>
      </c>
      <c r="D54" s="4">
        <f t="shared" si="8"/>
        <v>25710451.45</v>
      </c>
      <c r="E54" s="4">
        <v>25716190.68</v>
      </c>
      <c r="F54" s="4">
        <v>23392020.32</v>
      </c>
      <c r="G54" s="4">
        <f t="shared" si="7"/>
        <v>-5739.230000000447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1349366.34</v>
      </c>
      <c r="D59" s="3">
        <f>SUM(D60:D66)</f>
        <v>1349366.34</v>
      </c>
      <c r="E59" s="3">
        <f>SUM(E60:E66)</f>
        <v>1293253.34</v>
      </c>
      <c r="F59" s="3">
        <f>SUM(F60:F66)</f>
        <v>1293253.35</v>
      </c>
      <c r="G59" s="3">
        <f t="shared" si="7"/>
        <v>56113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>
        <v>0</v>
      </c>
      <c r="C63" s="4">
        <v>56113</v>
      </c>
      <c r="D63" s="4">
        <f t="shared" si="9"/>
        <v>56113</v>
      </c>
      <c r="E63" s="4">
        <v>0</v>
      </c>
      <c r="F63" s="4">
        <v>0</v>
      </c>
      <c r="G63" s="4">
        <f t="shared" si="7"/>
        <v>56113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>
        <v>0</v>
      </c>
      <c r="C66" s="4">
        <v>1293253.34</v>
      </c>
      <c r="D66" s="4">
        <f t="shared" si="9"/>
        <v>1293253.34</v>
      </c>
      <c r="E66" s="4">
        <v>1293253.34</v>
      </c>
      <c r="F66" s="4">
        <v>1293253.35</v>
      </c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979135.57</v>
      </c>
      <c r="D68" s="3">
        <f>SUM(D69:D77)</f>
        <v>979135.57</v>
      </c>
      <c r="E68" s="3">
        <f>SUM(E69:E77)</f>
        <v>979135.57</v>
      </c>
      <c r="F68" s="3">
        <f>SUM(F69:F77)</f>
        <v>979135.57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>
        <v>0</v>
      </c>
      <c r="C72" s="4">
        <v>979135.57</v>
      </c>
      <c r="D72" s="4">
        <f t="shared" si="10"/>
        <v>979135.57</v>
      </c>
      <c r="E72" s="4">
        <v>979135.57</v>
      </c>
      <c r="F72" s="4">
        <v>979135.57</v>
      </c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60188640</v>
      </c>
      <c r="C85" s="3">
        <f t="shared" si="11"/>
        <v>6688701.459999997</v>
      </c>
      <c r="D85" s="3">
        <f t="shared" si="11"/>
        <v>66877341.45999999</v>
      </c>
      <c r="E85" s="3">
        <f t="shared" si="11"/>
        <v>61852765.84</v>
      </c>
      <c r="F85" s="3">
        <f t="shared" si="11"/>
        <v>59460725.77</v>
      </c>
      <c r="G85" s="3">
        <f t="shared" si="11"/>
        <v>5024575.619999994</v>
      </c>
    </row>
    <row r="86" spans="1:7" ht="13.5" thickBot="1">
      <c r="A86" s="9"/>
      <c r="B86" s="5"/>
      <c r="C86" s="5"/>
      <c r="D86" s="5"/>
      <c r="E86" s="5"/>
      <c r="F86" s="5"/>
      <c r="G86" s="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I5</cp:lastModifiedBy>
  <cp:lastPrinted>2022-01-31T19:22:17Z</cp:lastPrinted>
  <dcterms:created xsi:type="dcterms:W3CDTF">2016-10-11T20:47:09Z</dcterms:created>
  <dcterms:modified xsi:type="dcterms:W3CDTF">2022-01-31T19:22:24Z</dcterms:modified>
  <cp:category/>
  <cp:version/>
  <cp:contentType/>
  <cp:contentStatus/>
</cp:coreProperties>
</file>